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'收結案件統計'!$A$3:$P$32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<sst xmlns="http://schemas.openxmlformats.org/spreadsheetml/2006/main" count="55" uniqueCount="47">
  <si>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</si>
  <si>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</si>
  <si>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</si>
  <si>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</si>
  <si>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</si>
  <si>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</si>
  <si>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</si>
  <si>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</si>
  <si>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</si>
  <si>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</si>
  <si>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</si>
  <si>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</si>
  <si>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</si>
  <si>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</si>
  <si>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</si>
  <si>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</si>
  <si>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</si>
  <si>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</si>
  <si>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</si>
  <si>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</si>
  <si>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</si>
  <si>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</si>
  <si>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</si>
  <si>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</si>
  <si>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</si>
  <si>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</si>
  <si>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</si>
  <si>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</si>
  <si>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</si>
  <si>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</si>
  <si>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</si>
  <si>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</si>
  <si>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</si>
  <si>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</si>
  <si>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</si>
  <si>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</si>
  <si>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</si>
  <si>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</si>
  <si>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</si>
  <si>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</si>
  <si>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</si>
  <si>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1-10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</si>
  <si>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1-10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</si>
  <si>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</si>
  <si>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</si>
  <si>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1-10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</si>
  <si>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1-10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</si>
</sst>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180" fontId="28" fillId="0" borderId="8" xfId="17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179" fontId="29" fillId="0" borderId="7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180" fontId="32" fillId="0" borderId="1" xfId="17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180" fontId="32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6" fillId="0" borderId="1" xfId="0" applyNumberFormat="1" applyFont="1" applyFill="1" applyBorder="1" applyAlignment="1">
      <alignment horizontal="right" vertical="center"/>
    </xf>
    <xf numFmtId="179" fontId="29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180" fontId="24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75"/>
          <c:w val="0.99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55745507"/>
        <c:crosses val="autoZero"/>
        <c:auto val="1"/>
        <c:lblOffset val="0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107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3"/>
          <c:w val="0.2005"/>
          <c:h val="0.1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947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35"/>
          <c:w val="1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95年1-10月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6051</c:v>
                </c:pt>
                <c:pt idx="1">
                  <c:v>15401</c:v>
                </c:pt>
                <c:pt idx="2">
                  <c:v>2658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96年1-10月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5303</c:v>
                </c:pt>
                <c:pt idx="1">
                  <c:v>27405</c:v>
                </c:pt>
                <c:pt idx="2">
                  <c:v>3147</c:v>
                </c:pt>
              </c:numCache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2963447"/>
        <c:crosses val="autoZero"/>
        <c:auto val="1"/>
        <c:lblOffset val="0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11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20075"/>
          <c:w val="0.25"/>
          <c:h val="0.1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25"/>
          <c:y val="0.276"/>
          <c:w val="0.3497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0.625</cdr:y>
    </cdr:from>
    <cdr:to>
      <cdr:x>1</cdr:x>
      <cdr:y>0.6845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90500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0.0205</cdr:y>
    </cdr:from>
    <cdr:to>
      <cdr:x>0.196</cdr:x>
      <cdr:y>0.09325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8</xdr:col>
      <xdr:colOff>114300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0" y="4352925"/>
        <a:ext cx="388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8</xdr:col>
      <xdr:colOff>133350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28575" y="904875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47625</xdr:rowOff>
    </xdr:to>
    <xdr:graphicFrame>
      <xdr:nvGraphicFramePr>
        <xdr:cNvPr id="3" name="Chart 4"/>
        <xdr:cNvGraphicFramePr/>
      </xdr:nvGraphicFramePr>
      <xdr:xfrm>
        <a:off x="3895725" y="4362450"/>
        <a:ext cx="37814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45</xdr:row>
      <xdr:rowOff>38100</xdr:rowOff>
    </xdr:from>
    <xdr:to>
      <xdr:col>15</xdr:col>
      <xdr:colOff>314325</xdr:colOff>
      <xdr:row>61</xdr:row>
      <xdr:rowOff>76200</xdr:rowOff>
    </xdr:to>
    <xdr:graphicFrame>
      <xdr:nvGraphicFramePr>
        <xdr:cNvPr id="4" name="Chart 5"/>
        <xdr:cNvGraphicFramePr/>
      </xdr:nvGraphicFramePr>
      <xdr:xfrm>
        <a:off x="3990975" y="954405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workbookViewId="0" topLeftCell="A8">
      <selection activeCell="K11" sqref="K11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8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0" t="s">
        <v>9</v>
      </c>
      <c r="B5" s="81"/>
      <c r="C5" s="74" t="s">
        <v>10</v>
      </c>
      <c r="D5" s="75"/>
      <c r="E5" s="75"/>
      <c r="F5" s="75"/>
      <c r="G5" s="75"/>
      <c r="H5" s="75"/>
      <c r="I5" s="76"/>
      <c r="J5" s="77" t="s">
        <v>11</v>
      </c>
      <c r="K5" s="75"/>
      <c r="L5" s="75"/>
      <c r="M5" s="75"/>
      <c r="N5" s="75"/>
      <c r="O5" s="75"/>
      <c r="P5" s="75"/>
    </row>
    <row r="6" spans="1:16" ht="52.5" customHeight="1">
      <c r="A6" s="82"/>
      <c r="B6" s="83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0" t="s">
        <v>1</v>
      </c>
      <c r="B7" s="7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0" t="s">
        <v>2</v>
      </c>
      <c r="B8" s="7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0" t="s">
        <v>3</v>
      </c>
      <c r="B9" s="7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0" t="s">
        <v>16</v>
      </c>
      <c r="B10" s="7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70" t="s">
        <v>41</v>
      </c>
      <c r="B11" s="70"/>
      <c r="C11" s="25">
        <f t="shared" si="0"/>
        <v>2136</v>
      </c>
      <c r="D11" s="26">
        <v>1671</v>
      </c>
      <c r="E11" s="24">
        <v>52</v>
      </c>
      <c r="F11" s="24">
        <v>160</v>
      </c>
      <c r="G11" s="24">
        <v>12</v>
      </c>
      <c r="H11" s="24">
        <v>232</v>
      </c>
      <c r="I11" s="24">
        <v>9</v>
      </c>
      <c r="J11" s="25">
        <f t="shared" si="1"/>
        <v>2097</v>
      </c>
      <c r="K11" s="24">
        <v>1637</v>
      </c>
      <c r="L11" s="24">
        <v>60</v>
      </c>
      <c r="M11" s="24">
        <v>154</v>
      </c>
      <c r="N11" s="24">
        <v>11</v>
      </c>
      <c r="O11" s="24">
        <v>226</v>
      </c>
      <c r="P11" s="24">
        <v>9</v>
      </c>
    </row>
    <row r="12" spans="1:17" ht="24.75" customHeight="1">
      <c r="A12" s="70" t="s">
        <v>42</v>
      </c>
      <c r="B12" s="71"/>
      <c r="C12" s="65">
        <f t="shared" si="0"/>
        <v>1630</v>
      </c>
      <c r="D12" s="67">
        <v>1213</v>
      </c>
      <c r="E12" s="66">
        <v>35</v>
      </c>
      <c r="F12" s="66">
        <v>156</v>
      </c>
      <c r="G12" s="66">
        <v>20</v>
      </c>
      <c r="H12" s="66">
        <v>198</v>
      </c>
      <c r="I12" s="66">
        <v>8</v>
      </c>
      <c r="J12" s="65">
        <f t="shared" si="1"/>
        <v>1572</v>
      </c>
      <c r="K12" s="66">
        <v>1173</v>
      </c>
      <c r="L12" s="66">
        <v>35</v>
      </c>
      <c r="M12" s="66">
        <v>143</v>
      </c>
      <c r="N12" s="66">
        <v>15</v>
      </c>
      <c r="O12" s="66">
        <v>195</v>
      </c>
      <c r="P12" s="66">
        <v>11</v>
      </c>
      <c r="Q12" s="30"/>
    </row>
    <row r="13" spans="1:16" ht="34.5" customHeight="1">
      <c r="A13" s="72" t="s">
        <v>8</v>
      </c>
      <c r="B13" s="73"/>
      <c r="C13" s="31">
        <f>C12/C11*100-100</f>
        <v>-23.68913857677903</v>
      </c>
      <c r="D13" s="31">
        <f aca="true" t="shared" si="2" ref="D13:I13">D12/D11*100-100</f>
        <v>-27.408737283064028</v>
      </c>
      <c r="E13" s="31">
        <f t="shared" si="2"/>
        <v>-32.69230769230769</v>
      </c>
      <c r="F13" s="31">
        <f t="shared" si="2"/>
        <v>-2.5</v>
      </c>
      <c r="G13" s="31">
        <v>0</v>
      </c>
      <c r="H13" s="31">
        <f t="shared" si="2"/>
        <v>-14.65517241379311</v>
      </c>
      <c r="I13" s="31">
        <f t="shared" si="2"/>
        <v>-11.111111111111114</v>
      </c>
      <c r="J13" s="31">
        <f>J12/J11*100-100</f>
        <v>-25.035765379113016</v>
      </c>
      <c r="K13" s="31">
        <f aca="true" t="shared" si="3" ref="K13:P13">K12/K11*100-100</f>
        <v>-28.344532681734876</v>
      </c>
      <c r="L13" s="31">
        <f t="shared" si="3"/>
        <v>-41.666666666666664</v>
      </c>
      <c r="M13" s="31">
        <f t="shared" si="3"/>
        <v>-7.142857142857139</v>
      </c>
      <c r="N13" s="31">
        <f t="shared" si="3"/>
        <v>36.363636363636346</v>
      </c>
      <c r="O13" s="31">
        <f t="shared" si="3"/>
        <v>-13.716814159292028</v>
      </c>
      <c r="P13" s="31">
        <f t="shared" si="3"/>
        <v>22.22222222222223</v>
      </c>
    </row>
    <row r="14" spans="1:16" ht="14.25" customHeight="1">
      <c r="A14" s="63"/>
      <c r="B14" s="1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1.25" customHeight="1">
      <c r="A15" s="63"/>
      <c r="B15" s="1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25.5" customHeight="1">
      <c r="A16" s="27"/>
      <c r="B16" s="1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5.2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ht="6" customHeight="1"/>
    <row r="33" ht="12.75"/>
    <row r="34" ht="12.75"/>
    <row r="35" ht="12.75"/>
    <row r="43" ht="12.75">
      <c r="J43" s="2" t="str">
        <f>A12</f>
        <v>96年1-10月</v>
      </c>
    </row>
    <row r="44" ht="12.75"/>
    <row r="45" ht="12.75"/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</sheetData>
  <mergeCells count="11">
    <mergeCell ref="C5:I5"/>
    <mergeCell ref="J5:P5"/>
    <mergeCell ref="A3:P3"/>
    <mergeCell ref="A5:B6"/>
    <mergeCell ref="A12:B12"/>
    <mergeCell ref="A13:B13"/>
    <mergeCell ref="A7:B7"/>
    <mergeCell ref="A8:B8"/>
    <mergeCell ref="A9:B9"/>
    <mergeCell ref="A10:B10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5" sqref="E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19</v>
      </c>
      <c r="B1" s="86"/>
      <c r="C1" s="86"/>
      <c r="D1" s="86"/>
      <c r="E1" s="86"/>
    </row>
    <row r="2" s="9" customFormat="1" ht="22.5" customHeight="1">
      <c r="E2" s="32" t="s">
        <v>20</v>
      </c>
    </row>
    <row r="3" spans="1:5" s="9" customFormat="1" ht="33.75" customHeight="1">
      <c r="A3" s="87" t="s">
        <v>21</v>
      </c>
      <c r="B3" s="84" t="s">
        <v>13</v>
      </c>
      <c r="C3" s="85"/>
      <c r="D3" s="34" t="s">
        <v>22</v>
      </c>
      <c r="E3" s="34" t="s">
        <v>23</v>
      </c>
    </row>
    <row r="4" spans="1:5" s="9" customFormat="1" ht="24.75" customHeight="1">
      <c r="A4" s="88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43</v>
      </c>
      <c r="B8" s="42">
        <v>567</v>
      </c>
      <c r="C8" s="42">
        <v>6051</v>
      </c>
      <c r="D8" s="42">
        <v>15401</v>
      </c>
      <c r="E8" s="42">
        <v>2658</v>
      </c>
    </row>
    <row r="9" spans="1:5" s="9" customFormat="1" ht="24.75" customHeight="1">
      <c r="A9" s="41" t="s">
        <v>44</v>
      </c>
      <c r="B9" s="42">
        <v>500</v>
      </c>
      <c r="C9" s="42">
        <v>5303</v>
      </c>
      <c r="D9" s="68">
        <v>27405</v>
      </c>
      <c r="E9" s="68">
        <v>3147</v>
      </c>
    </row>
    <row r="10" spans="1:5" s="4" customFormat="1" ht="24.75" customHeight="1">
      <c r="A10" s="43" t="s">
        <v>29</v>
      </c>
      <c r="B10" s="44">
        <f>(B9-B8)/B8</f>
        <v>-0.11816578483245149</v>
      </c>
      <c r="C10" s="44">
        <f>(C9-C8)/C8</f>
        <v>-0.12361593125103289</v>
      </c>
      <c r="D10" s="44">
        <f>(D9-D8)/D8</f>
        <v>0.7794299071488864</v>
      </c>
      <c r="E10" s="44">
        <f>(E9-E8)/E8</f>
        <v>0.18397291196388263</v>
      </c>
    </row>
    <row r="11" spans="1:5" s="4" customFormat="1" ht="34.5" customHeight="1">
      <c r="A11" s="5"/>
      <c r="B11" s="89" t="s">
        <v>18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39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5" t="s">
        <v>45</v>
      </c>
      <c r="B7" s="56">
        <f>SUM(C7:F7)</f>
        <v>2136</v>
      </c>
      <c r="C7" s="57">
        <v>1874</v>
      </c>
      <c r="D7" s="57">
        <v>252</v>
      </c>
      <c r="E7" s="57">
        <v>8</v>
      </c>
      <c r="F7" s="57">
        <v>2</v>
      </c>
    </row>
    <row r="8" spans="1:6" s="50" customFormat="1" ht="24.75" customHeight="1">
      <c r="A8" s="58" t="s">
        <v>46</v>
      </c>
      <c r="B8" s="69">
        <f>SUM(C8:F8)</f>
        <v>1630</v>
      </c>
      <c r="C8" s="69">
        <v>1409</v>
      </c>
      <c r="D8" s="69">
        <v>218</v>
      </c>
      <c r="E8" s="69">
        <v>2</v>
      </c>
      <c r="F8" s="69">
        <v>1</v>
      </c>
    </row>
    <row r="9" spans="1:6" s="50" customFormat="1" ht="24.75" customHeight="1">
      <c r="A9" s="59" t="s">
        <v>17</v>
      </c>
      <c r="B9" s="60">
        <f>(B8-B7)/B7</f>
        <v>-0.23689138576779026</v>
      </c>
      <c r="C9" s="60">
        <f>(C8-C7)/C7</f>
        <v>-0.24813233724653147</v>
      </c>
      <c r="D9" s="60">
        <f>(D8-D7)/D7</f>
        <v>-0.1349206349206349</v>
      </c>
      <c r="E9" s="60">
        <v>0</v>
      </c>
      <c r="F9" s="60">
        <f>(F8-F7)/F7</f>
        <v>-0.5</v>
      </c>
    </row>
    <row r="10" spans="1:6" s="50" customFormat="1" ht="24.75" customHeight="1">
      <c r="A10" s="61"/>
      <c r="B10" s="62"/>
      <c r="C10" s="62"/>
      <c r="D10" s="62"/>
      <c r="E10" s="62"/>
      <c r="F10" s="62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2007-11-06T02:54:36Z</cp:lastPrinted>
  <dcterms:created xsi:type="dcterms:W3CDTF">2006-08-09T08:33:36Z</dcterms:created>
  <dcterms:modified xsi:type="dcterms:W3CDTF">2007-11-06T02:57:23Z</dcterms:modified>
  <cp:category/>
  <cp:version/>
  <cp:contentType/>
  <cp:contentStatus/>
</cp:coreProperties>
</file>