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<sst xmlns="http://schemas.openxmlformats.org/spreadsheetml/2006/main" count="58" uniqueCount="50">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</sst>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9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38618343"/>
        <c:crosses val="autoZero"/>
        <c:auto val="1"/>
        <c:lblOffset val="0"/>
        <c:noMultiLvlLbl val="0"/>
      </c:catAx>
      <c:valAx>
        <c:axId val="38618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486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65"/>
          <c:w val="0.218"/>
          <c:h val="0.13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78049"/>
        <c:crosses val="autoZero"/>
        <c:auto val="1"/>
        <c:lblOffset val="100"/>
        <c:noMultiLvlLbl val="0"/>
      </c:catAx>
      <c:valAx>
        <c:axId val="410780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020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530</c:v>
                </c:pt>
                <c:pt idx="1">
                  <c:v>2587</c:v>
                </c:pt>
                <c:pt idx="2">
                  <c:v>225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520</c:v>
                </c:pt>
                <c:pt idx="1">
                  <c:v>2866</c:v>
                </c:pt>
                <c:pt idx="2">
                  <c:v>258</c:v>
                </c:pt>
              </c:numCache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8987643"/>
        <c:crosses val="autoZero"/>
        <c:auto val="1"/>
        <c:lblOffset val="0"/>
        <c:noMultiLvlLbl val="0"/>
      </c:catAx>
      <c:valAx>
        <c:axId val="389876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58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"/>
          <c:y val="0.28275"/>
          <c:w val="0.417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2</a:t>
                    </a:r>
                    <a:r>
                      <a:rPr lang="en-US" cap="none" sz="975" b="0" i="0" u="none" baseline="0"/>
                      <a:t>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0.634</cdr:y>
    </cdr:from>
    <cdr:to>
      <cdr:x>1</cdr:x>
      <cdr:y>0.6855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05025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0.019</cdr:y>
    </cdr:from>
    <cdr:to>
      <cdr:x>0.196</cdr:x>
      <cdr:y>0.0865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57262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3865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06792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R56" sqref="R56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9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1" t="s">
        <v>9</v>
      </c>
      <c r="B5" s="82"/>
      <c r="C5" s="75" t="s">
        <v>10</v>
      </c>
      <c r="D5" s="76"/>
      <c r="E5" s="76"/>
      <c r="F5" s="76"/>
      <c r="G5" s="76"/>
      <c r="H5" s="76"/>
      <c r="I5" s="77"/>
      <c r="J5" s="78" t="s">
        <v>11</v>
      </c>
      <c r="K5" s="76"/>
      <c r="L5" s="76"/>
      <c r="M5" s="76"/>
      <c r="N5" s="76"/>
      <c r="O5" s="76"/>
      <c r="P5" s="76"/>
    </row>
    <row r="6" spans="1:16" ht="52.5" customHeight="1">
      <c r="A6" s="83"/>
      <c r="B6" s="84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1" t="s">
        <v>1</v>
      </c>
      <c r="B7" s="7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1" t="s">
        <v>2</v>
      </c>
      <c r="B8" s="7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1" t="s">
        <v>3</v>
      </c>
      <c r="B9" s="7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1" t="s">
        <v>16</v>
      </c>
      <c r="B10" s="7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71" t="s">
        <v>41</v>
      </c>
      <c r="B11" s="7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71" t="s">
        <v>42</v>
      </c>
      <c r="B12" s="71"/>
      <c r="C12" s="25">
        <f t="shared" si="0"/>
        <v>161</v>
      </c>
      <c r="D12" s="26">
        <v>116</v>
      </c>
      <c r="E12" s="24">
        <v>6</v>
      </c>
      <c r="F12" s="24">
        <v>16</v>
      </c>
      <c r="G12" s="24">
        <v>0</v>
      </c>
      <c r="H12" s="24">
        <v>23</v>
      </c>
      <c r="I12" s="24">
        <v>0</v>
      </c>
      <c r="J12" s="25">
        <f t="shared" si="1"/>
        <v>129</v>
      </c>
      <c r="K12" s="24">
        <v>102</v>
      </c>
      <c r="L12" s="24">
        <v>4</v>
      </c>
      <c r="M12" s="24">
        <v>5</v>
      </c>
      <c r="N12" s="24">
        <v>1</v>
      </c>
      <c r="O12" s="24">
        <v>17</v>
      </c>
      <c r="P12" s="24">
        <v>0</v>
      </c>
    </row>
    <row r="13" spans="1:17" ht="24.75" customHeight="1">
      <c r="A13" s="71" t="s">
        <v>43</v>
      </c>
      <c r="B13" s="72"/>
      <c r="C13" s="63">
        <f t="shared" si="0"/>
        <v>200</v>
      </c>
      <c r="D13" s="65">
        <v>157</v>
      </c>
      <c r="E13" s="64">
        <v>6</v>
      </c>
      <c r="F13" s="64">
        <v>8</v>
      </c>
      <c r="G13" s="64">
        <v>5</v>
      </c>
      <c r="H13" s="64">
        <v>23</v>
      </c>
      <c r="I13" s="64">
        <v>1</v>
      </c>
      <c r="J13" s="63">
        <f t="shared" si="1"/>
        <v>174</v>
      </c>
      <c r="K13" s="64">
        <v>142</v>
      </c>
      <c r="L13" s="64">
        <v>3</v>
      </c>
      <c r="M13" s="64">
        <v>8</v>
      </c>
      <c r="N13" s="64">
        <v>4</v>
      </c>
      <c r="O13" s="64">
        <v>17</v>
      </c>
      <c r="P13" s="64">
        <v>0</v>
      </c>
      <c r="Q13" s="30"/>
    </row>
    <row r="14" spans="1:16" ht="34.5" customHeight="1">
      <c r="A14" s="73" t="s">
        <v>8</v>
      </c>
      <c r="B14" s="74"/>
      <c r="C14" s="31">
        <f>C13/C12*100-100</f>
        <v>24.22360248447204</v>
      </c>
      <c r="D14" s="31">
        <f aca="true" t="shared" si="2" ref="D14:I14">D13/D12*100-100</f>
        <v>35.34482758620689</v>
      </c>
      <c r="E14" s="31">
        <f t="shared" si="2"/>
        <v>0</v>
      </c>
      <c r="F14" s="31">
        <f t="shared" si="2"/>
        <v>-50</v>
      </c>
      <c r="G14" s="31">
        <v>500</v>
      </c>
      <c r="H14" s="31">
        <f t="shared" si="2"/>
        <v>0</v>
      </c>
      <c r="I14" s="31">
        <v>100</v>
      </c>
      <c r="J14" s="31">
        <f>J13/J12*100-100</f>
        <v>34.883720930232556</v>
      </c>
      <c r="K14" s="31">
        <f aca="true" t="shared" si="3" ref="K14:P14">K13/K12*100-100</f>
        <v>39.21568627450981</v>
      </c>
      <c r="L14" s="31">
        <f t="shared" si="3"/>
        <v>-25</v>
      </c>
      <c r="M14" s="31">
        <f t="shared" si="3"/>
        <v>60</v>
      </c>
      <c r="N14" s="31">
        <f t="shared" si="3"/>
        <v>300</v>
      </c>
      <c r="O14" s="31">
        <f t="shared" si="3"/>
        <v>0</v>
      </c>
      <c r="P14" s="31">
        <v>0</v>
      </c>
    </row>
    <row r="15" spans="1:16" ht="6.7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C5:I5"/>
    <mergeCell ref="J5:P5"/>
    <mergeCell ref="A3:P3"/>
    <mergeCell ref="A5:B6"/>
    <mergeCell ref="A13:B13"/>
    <mergeCell ref="A14:B14"/>
    <mergeCell ref="A7:B7"/>
    <mergeCell ref="A8:B8"/>
    <mergeCell ref="A9:B9"/>
    <mergeCell ref="A10:B10"/>
    <mergeCell ref="A12:B12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9" sqref="E9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44</v>
      </c>
      <c r="B8" s="42">
        <v>595</v>
      </c>
      <c r="C8" s="42">
        <v>6303</v>
      </c>
      <c r="D8" s="42">
        <v>32937</v>
      </c>
      <c r="E8" s="42">
        <v>4137</v>
      </c>
    </row>
    <row r="9" spans="1:5" s="9" customFormat="1" ht="24.75" customHeight="1">
      <c r="A9" s="41" t="s">
        <v>45</v>
      </c>
      <c r="B9" s="42">
        <v>54</v>
      </c>
      <c r="C9" s="42">
        <v>530</v>
      </c>
      <c r="D9" s="42">
        <v>2587</v>
      </c>
      <c r="E9" s="42">
        <v>225</v>
      </c>
    </row>
    <row r="10" spans="1:5" s="9" customFormat="1" ht="24.75" customHeight="1">
      <c r="A10" s="41" t="s">
        <v>46</v>
      </c>
      <c r="B10" s="42">
        <v>58</v>
      </c>
      <c r="C10" s="42">
        <v>520</v>
      </c>
      <c r="D10" s="66">
        <v>2866</v>
      </c>
      <c r="E10" s="66">
        <v>258</v>
      </c>
    </row>
    <row r="11" spans="1:5" s="4" customFormat="1" ht="24.75" customHeight="1">
      <c r="A11" s="43" t="s">
        <v>29</v>
      </c>
      <c r="B11" s="44">
        <f>(B10-B9)/B9</f>
        <v>0.07407407407407407</v>
      </c>
      <c r="C11" s="44">
        <f>(C10-C9)/C9</f>
        <v>-0.018867924528301886</v>
      </c>
      <c r="D11" s="44">
        <f>(D10-D9)/D9</f>
        <v>0.10784692694240433</v>
      </c>
      <c r="E11" s="44">
        <f>(E10-E9)/E9</f>
        <v>0.14666666666666667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I8" sqref="I7:I8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47</v>
      </c>
      <c r="B7" s="69">
        <f>SUM(C7:F7)</f>
        <v>2050</v>
      </c>
      <c r="C7" s="69">
        <v>1793</v>
      </c>
      <c r="D7" s="69">
        <v>254</v>
      </c>
      <c r="E7" s="69">
        <v>2</v>
      </c>
      <c r="F7" s="69">
        <v>1</v>
      </c>
    </row>
    <row r="8" spans="1:6" s="50" customFormat="1" ht="24.75" customHeight="1">
      <c r="A8" s="55" t="s">
        <v>48</v>
      </c>
      <c r="B8" s="68">
        <f>SUM(C8:F8)</f>
        <v>161</v>
      </c>
      <c r="C8" s="69">
        <v>134</v>
      </c>
      <c r="D8" s="69">
        <v>27</v>
      </c>
      <c r="E8" s="69">
        <v>0</v>
      </c>
      <c r="F8" s="69">
        <v>0</v>
      </c>
    </row>
    <row r="9" spans="1:6" s="50" customFormat="1" ht="24.75" customHeight="1">
      <c r="A9" s="56" t="s">
        <v>49</v>
      </c>
      <c r="B9" s="70">
        <f>SUM(C9:F9)</f>
        <v>200</v>
      </c>
      <c r="C9" s="67">
        <v>179</v>
      </c>
      <c r="D9" s="67">
        <v>18</v>
      </c>
      <c r="E9" s="67">
        <v>2</v>
      </c>
      <c r="F9" s="67">
        <v>1</v>
      </c>
    </row>
    <row r="10" spans="1:6" s="50" customFormat="1" ht="24.75" customHeight="1">
      <c r="A10" s="57" t="s">
        <v>17</v>
      </c>
      <c r="B10" s="58">
        <f>(B9-B8)/B8</f>
        <v>0.2422360248447205</v>
      </c>
      <c r="C10" s="58">
        <f>(C9-C8)/C8</f>
        <v>0.3358208955223881</v>
      </c>
      <c r="D10" s="58">
        <f>(D9-D8)/D8</f>
        <v>-0.3333333333333333</v>
      </c>
      <c r="E10" s="58">
        <v>2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2008-02-13T06:58:25Z</cp:lastPrinted>
  <dcterms:created xsi:type="dcterms:W3CDTF">2006-08-09T08:33:36Z</dcterms:created>
  <dcterms:modified xsi:type="dcterms:W3CDTF">2008-02-13T07:01:43Z</dcterms:modified>
  <cp:category/>
  <cp:version/>
  <cp:contentType/>
  <cp:contentStatus/>
</cp:coreProperties>
</file>