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1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<sst xmlns="http://schemas.openxmlformats.org/spreadsheetml/2006/main" count="72" uniqueCount="61">
  <si>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</si>
  <si>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</si>
  <si>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</si>
  <si>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</si>
  <si>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</si>
  <si>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</si>
  <si>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</si>
  <si>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</si>
  <si>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</si>
  <si>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</si>
  <si>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</si>
  <si>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</si>
  <si>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</si>
  <si>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</si>
  <si>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</si>
  <si>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</si>
  <si>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</si>
  <si>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</si>
  <si>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</si>
  <si>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</si>
  <si>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</si>
  <si>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</si>
  <si>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</si>
  <si>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</si>
  <si>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</si>
  <si>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</si>
  <si>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</si>
  <si>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</si>
  <si>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</si>
  <si>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</si>
  <si>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</si>
  <si>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</si>
  <si>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</si>
  <si>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</si>
  <si>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</si>
  <si>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</si>
  <si>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</si>
  <si>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</si>
  <si>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</si>
  <si>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</si>
  <si>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</si>
  <si>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</si>
  <si>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</si>
  <si>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</si>
  <si>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</si>
  <si>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</si>
  <si>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</si>
  <si>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</si>
  <si>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</si>
  <si>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</si>
  <si>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</si>
  <si>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</si>
  <si>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</si>
  <si>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</si>
  <si>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</si>
  <si>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</si>
  <si>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</si>
  <si>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1-7</t>
    </r>
    <r>
      <rPr>
        <sz val="11"/>
        <rFont val="細明體"/>
        <family val="3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</si>
  <si>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1-7</t>
    </r>
    <r>
      <rPr>
        <sz val="11"/>
        <rFont val="細明體"/>
        <family val="3"/>
      </rPr>
      <t>月</t>
    </r>
  </si>
  <si>
    <t>98年1-7月</t>
  </si>
  <si>
    <t>99年1-7月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</si>
</sst>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33" fillId="0" borderId="6" xfId="0" applyNumberFormat="1" applyFont="1" applyBorder="1" applyAlignment="1">
      <alignment horizontal="right" vertical="center"/>
    </xf>
    <xf numFmtId="180" fontId="35" fillId="0" borderId="8" xfId="18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99年1-7月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1"/>
        <c:lblOffset val="0"/>
        <c:noMultiLvlLbl val="0"/>
      </c:catAx>
      <c:valAx>
        <c:axId val="62937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993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565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99年1-7月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45198"/>
        <c:crosses val="autoZero"/>
        <c:auto val="1"/>
        <c:lblOffset val="0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988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25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1127</c:v>
                </c:pt>
                <c:pt idx="1">
                  <c:v>30</c:v>
                </c:pt>
                <c:pt idx="2">
                  <c:v>69</c:v>
                </c:pt>
                <c:pt idx="3">
                  <c:v>1187</c:v>
                </c:pt>
                <c:pt idx="4">
                  <c:v>142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0.02175</cdr:y>
    </cdr:from>
    <cdr:to>
      <cdr:x>0.39775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">
      <selection activeCell="R12" sqref="R1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8"/>
    </row>
    <row r="3" spans="1:16" s="3" customFormat="1" ht="22.5" customHeight="1">
      <c r="A3" s="90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3" customFormat="1" ht="23.25" customHeight="1">
      <c r="A4" s="59" t="s">
        <v>37</v>
      </c>
      <c r="B4" s="11"/>
      <c r="C4" s="45"/>
      <c r="D4" s="29"/>
      <c r="E4" s="29"/>
      <c r="F4" s="29"/>
      <c r="G4" s="29"/>
      <c r="H4" s="46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2" t="s">
        <v>19</v>
      </c>
      <c r="B5" s="93"/>
      <c r="C5" s="98" t="s">
        <v>20</v>
      </c>
      <c r="D5" s="89"/>
      <c r="E5" s="89"/>
      <c r="F5" s="89"/>
      <c r="G5" s="89"/>
      <c r="H5" s="89"/>
      <c r="I5" s="99"/>
      <c r="J5" s="88" t="s">
        <v>21</v>
      </c>
      <c r="K5" s="89"/>
      <c r="L5" s="89"/>
      <c r="M5" s="89"/>
      <c r="N5" s="89"/>
      <c r="O5" s="89"/>
      <c r="P5" s="89"/>
    </row>
    <row r="6" spans="1:23" ht="52.5" customHeight="1">
      <c r="A6" s="94"/>
      <c r="B6" s="95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0" t="s">
        <v>40</v>
      </c>
      <c r="S6" s="60" t="s">
        <v>1</v>
      </c>
      <c r="T6" s="60" t="s">
        <v>41</v>
      </c>
      <c r="U6" s="60" t="s">
        <v>42</v>
      </c>
      <c r="V6" s="61" t="s">
        <v>2</v>
      </c>
      <c r="W6" s="60" t="s">
        <v>43</v>
      </c>
    </row>
    <row r="7" spans="1:16" ht="24.75" customHeight="1" hidden="1">
      <c r="A7" s="96" t="s">
        <v>27</v>
      </c>
      <c r="B7" s="97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6" t="s">
        <v>11</v>
      </c>
      <c r="B8" s="97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6" t="s">
        <v>47</v>
      </c>
      <c r="B9" s="97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6" t="s">
        <v>48</v>
      </c>
      <c r="B10" s="97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6" t="s">
        <v>49</v>
      </c>
      <c r="B11" s="97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6" t="s">
        <v>55</v>
      </c>
      <c r="B12" s="97"/>
      <c r="C12" s="25">
        <f t="shared" si="0"/>
        <v>2210</v>
      </c>
      <c r="D12" s="26">
        <v>931</v>
      </c>
      <c r="E12" s="17">
        <v>21</v>
      </c>
      <c r="F12" s="17">
        <v>86</v>
      </c>
      <c r="G12" s="17">
        <v>1026</v>
      </c>
      <c r="H12" s="17">
        <v>144</v>
      </c>
      <c r="I12" s="17">
        <v>2</v>
      </c>
      <c r="J12" s="26">
        <f t="shared" si="1"/>
        <v>2148</v>
      </c>
      <c r="K12" s="17">
        <v>950</v>
      </c>
      <c r="L12" s="17">
        <v>21</v>
      </c>
      <c r="M12" s="17">
        <v>80</v>
      </c>
      <c r="N12" s="17">
        <v>957</v>
      </c>
      <c r="O12" s="17">
        <v>138</v>
      </c>
      <c r="P12" s="17">
        <v>2</v>
      </c>
    </row>
    <row r="13" spans="1:17" ht="24.75" customHeight="1">
      <c r="A13" s="96" t="s">
        <v>56</v>
      </c>
      <c r="B13" s="97"/>
      <c r="C13" s="25">
        <f t="shared" si="0"/>
        <v>2556</v>
      </c>
      <c r="D13" s="28">
        <v>1127</v>
      </c>
      <c r="E13" s="18">
        <v>30</v>
      </c>
      <c r="F13" s="18">
        <v>69</v>
      </c>
      <c r="G13" s="18">
        <v>1187</v>
      </c>
      <c r="H13" s="18">
        <v>142</v>
      </c>
      <c r="I13" s="17">
        <v>1</v>
      </c>
      <c r="J13" s="26">
        <f t="shared" si="1"/>
        <v>2533</v>
      </c>
      <c r="K13" s="18">
        <v>1127</v>
      </c>
      <c r="L13" s="18">
        <v>30</v>
      </c>
      <c r="M13" s="18">
        <v>75</v>
      </c>
      <c r="N13" s="18">
        <v>1171</v>
      </c>
      <c r="O13" s="18">
        <v>128</v>
      </c>
      <c r="P13" s="18">
        <v>2</v>
      </c>
      <c r="Q13" s="15"/>
    </row>
    <row r="14" spans="1:16" ht="34.5" customHeight="1">
      <c r="A14" s="101" t="s">
        <v>28</v>
      </c>
      <c r="B14" s="102"/>
      <c r="C14" s="27">
        <f>C13/C12*100-100</f>
        <v>15.656108597285083</v>
      </c>
      <c r="D14" s="27">
        <f aca="true" t="shared" si="2" ref="D14:P14">D13/D12*100-100</f>
        <v>21.05263157894737</v>
      </c>
      <c r="E14" s="27">
        <f t="shared" si="2"/>
        <v>42.85714285714286</v>
      </c>
      <c r="F14" s="27">
        <f t="shared" si="2"/>
        <v>-19.767441860465112</v>
      </c>
      <c r="G14" s="27">
        <f t="shared" si="2"/>
        <v>15.69200779727096</v>
      </c>
      <c r="H14" s="27">
        <f t="shared" si="2"/>
        <v>-1.3888888888888857</v>
      </c>
      <c r="I14" s="27">
        <f t="shared" si="2"/>
        <v>-50</v>
      </c>
      <c r="J14" s="27">
        <f t="shared" si="2"/>
        <v>17.92364990689012</v>
      </c>
      <c r="K14" s="27">
        <f t="shared" si="2"/>
        <v>18.631578947368425</v>
      </c>
      <c r="L14" s="27">
        <f t="shared" si="2"/>
        <v>42.85714285714286</v>
      </c>
      <c r="M14" s="27">
        <f t="shared" si="2"/>
        <v>-6.25</v>
      </c>
      <c r="N14" s="27">
        <f t="shared" si="2"/>
        <v>22.361546499477527</v>
      </c>
      <c r="O14" s="27">
        <f t="shared" si="2"/>
        <v>-7.246376811594203</v>
      </c>
      <c r="P14" s="27">
        <f t="shared" si="2"/>
        <v>0</v>
      </c>
    </row>
    <row r="15" spans="1:17" ht="34.5" customHeight="1">
      <c r="A15" s="103" t="s">
        <v>29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100" t="s">
        <v>17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3">
      <selection activeCell="C15" sqref="C15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4" t="s">
        <v>5</v>
      </c>
      <c r="B1" s="104"/>
      <c r="C1" s="104"/>
      <c r="D1" s="104"/>
      <c r="E1" s="104"/>
      <c r="F1" s="47"/>
      <c r="G1" s="47"/>
    </row>
    <row r="2" spans="1:5" s="7" customFormat="1" ht="22.5" customHeight="1">
      <c r="A2" s="55" t="s">
        <v>38</v>
      </c>
      <c r="E2" s="16" t="s">
        <v>32</v>
      </c>
    </row>
    <row r="3" spans="1:5" s="7" customFormat="1" ht="33.75" customHeight="1">
      <c r="A3" s="70" t="s">
        <v>6</v>
      </c>
      <c r="B3" s="107" t="s">
        <v>3</v>
      </c>
      <c r="C3" s="108"/>
      <c r="D3" s="105" t="s">
        <v>7</v>
      </c>
      <c r="E3" s="105" t="s">
        <v>8</v>
      </c>
    </row>
    <row r="4" spans="1:5" s="7" customFormat="1" ht="24.75" customHeight="1">
      <c r="A4" s="80"/>
      <c r="B4" s="48" t="s">
        <v>9</v>
      </c>
      <c r="C4" s="48" t="s">
        <v>10</v>
      </c>
      <c r="D4" s="106"/>
      <c r="E4" s="106"/>
    </row>
    <row r="5" spans="1:5" s="7" customFormat="1" ht="24.75" customHeight="1">
      <c r="A5" s="83" t="s">
        <v>11</v>
      </c>
      <c r="B5" s="51">
        <v>679</v>
      </c>
      <c r="C5" s="51">
        <v>7106</v>
      </c>
      <c r="D5" s="52">
        <v>17990</v>
      </c>
      <c r="E5" s="52">
        <v>3054</v>
      </c>
    </row>
    <row r="6" spans="1:5" s="7" customFormat="1" ht="24.75" customHeight="1">
      <c r="A6" s="82" t="s">
        <v>47</v>
      </c>
      <c r="B6" s="53">
        <v>595</v>
      </c>
      <c r="C6" s="53">
        <v>6303</v>
      </c>
      <c r="D6" s="50">
        <v>32937</v>
      </c>
      <c r="E6" s="50">
        <v>4137</v>
      </c>
    </row>
    <row r="7" spans="1:5" s="7" customFormat="1" ht="24.75" customHeight="1">
      <c r="A7" s="82" t="s">
        <v>50</v>
      </c>
      <c r="B7" s="53">
        <v>938</v>
      </c>
      <c r="C7" s="53">
        <v>8556</v>
      </c>
      <c r="D7" s="50">
        <v>44289</v>
      </c>
      <c r="E7" s="50">
        <v>5775</v>
      </c>
    </row>
    <row r="8" spans="1:5" s="7" customFormat="1" ht="24.75" customHeight="1">
      <c r="A8" s="82" t="s">
        <v>51</v>
      </c>
      <c r="B8" s="53">
        <v>932</v>
      </c>
      <c r="C8" s="53">
        <v>10447</v>
      </c>
      <c r="D8" s="50">
        <v>69724</v>
      </c>
      <c r="E8" s="50">
        <v>6912</v>
      </c>
    </row>
    <row r="9" spans="1:5" s="7" customFormat="1" ht="24.75" customHeight="1">
      <c r="A9" s="86" t="s">
        <v>57</v>
      </c>
      <c r="B9" s="53">
        <v>565</v>
      </c>
      <c r="C9" s="53">
        <v>6402</v>
      </c>
      <c r="D9" s="50">
        <v>39691</v>
      </c>
      <c r="E9" s="50">
        <v>2625</v>
      </c>
    </row>
    <row r="10" spans="1:5" s="7" customFormat="1" ht="15.75">
      <c r="A10" s="79" t="s">
        <v>58</v>
      </c>
      <c r="B10" s="53">
        <v>554</v>
      </c>
      <c r="C10" s="53">
        <v>6038</v>
      </c>
      <c r="D10" s="54">
        <v>50892</v>
      </c>
      <c r="E10" s="54">
        <v>5950</v>
      </c>
    </row>
    <row r="11" spans="1:7" s="3" customFormat="1" ht="15.75">
      <c r="A11" s="81" t="s">
        <v>12</v>
      </c>
      <c r="B11" s="66">
        <f>(B10-B9)/B9</f>
        <v>-0.019469026548672566</v>
      </c>
      <c r="C11" s="66">
        <f>(C10-C9)/C9</f>
        <v>-0.056857232114964074</v>
      </c>
      <c r="D11" s="66">
        <f>(D10-D9)/D9</f>
        <v>0.2822050338867753</v>
      </c>
      <c r="E11" s="66">
        <f>(E10-E9)/E9</f>
        <v>1.2666666666666666</v>
      </c>
      <c r="F11" s="68"/>
      <c r="G11" s="69"/>
    </row>
    <row r="12" spans="1:7" s="13" customFormat="1" ht="14.25">
      <c r="A12" s="62"/>
      <c r="C12" s="63" t="s">
        <v>45</v>
      </c>
      <c r="D12" s="63" t="s">
        <v>44</v>
      </c>
      <c r="E12" s="64" t="s">
        <v>46</v>
      </c>
      <c r="F12" s="67"/>
      <c r="G12" s="67"/>
    </row>
    <row r="13" ht="16.5">
      <c r="A13" s="4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H9" sqref="H9"/>
    </sheetView>
  </sheetViews>
  <sheetFormatPr defaultColWidth="9.00390625" defaultRowHeight="16.5"/>
  <cols>
    <col min="1" max="1" width="18.50390625" style="42" customWidth="1"/>
    <col min="2" max="6" width="11.00390625" style="42" customWidth="1"/>
    <col min="7" max="16384" width="8.875" style="42" customWidth="1"/>
  </cols>
  <sheetData>
    <row r="1" spans="1:6" s="30" customFormat="1" ht="30" customHeight="1">
      <c r="A1" s="109" t="s">
        <v>33</v>
      </c>
      <c r="B1" s="109"/>
      <c r="C1" s="109"/>
      <c r="D1" s="109"/>
      <c r="E1" s="109"/>
      <c r="F1" s="109"/>
    </row>
    <row r="2" spans="1:6" s="30" customFormat="1" ht="19.5" customHeight="1">
      <c r="A2" s="56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5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6" t="s">
        <v>36</v>
      </c>
      <c r="B4" s="84">
        <f>SUM(C4:F4)</f>
        <v>4373</v>
      </c>
      <c r="C4" s="37">
        <v>4071</v>
      </c>
      <c r="D4" s="37">
        <v>291</v>
      </c>
      <c r="E4" s="37">
        <v>9</v>
      </c>
      <c r="F4" s="71">
        <v>2</v>
      </c>
    </row>
    <row r="5" spans="1:6" s="35" customFormat="1" ht="24.75" customHeight="1">
      <c r="A5" s="76" t="s">
        <v>52</v>
      </c>
      <c r="B5" s="38">
        <f>SUM(C5:F5)</f>
        <v>3604</v>
      </c>
      <c r="C5" s="36">
        <v>3347</v>
      </c>
      <c r="D5" s="36">
        <v>254</v>
      </c>
      <c r="E5" s="36">
        <v>2</v>
      </c>
      <c r="F5" s="72">
        <v>1</v>
      </c>
    </row>
    <row r="6" spans="1:6" s="35" customFormat="1" ht="24.75" customHeight="1">
      <c r="A6" s="76" t="s">
        <v>53</v>
      </c>
      <c r="B6" s="38">
        <v>4113</v>
      </c>
      <c r="C6" s="36">
        <v>3922</v>
      </c>
      <c r="D6" s="36">
        <v>187</v>
      </c>
      <c r="E6" s="36">
        <v>2</v>
      </c>
      <c r="F6" s="72">
        <v>2</v>
      </c>
    </row>
    <row r="7" spans="1:6" s="35" customFormat="1" ht="24.75" customHeight="1">
      <c r="A7" s="76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2">
        <v>2</v>
      </c>
    </row>
    <row r="8" spans="1:6" s="35" customFormat="1" ht="24.75" customHeight="1">
      <c r="A8" s="87" t="s">
        <v>59</v>
      </c>
      <c r="B8" s="38">
        <f>SUM(C8:F8)</f>
        <v>2210</v>
      </c>
      <c r="C8" s="36">
        <v>2065</v>
      </c>
      <c r="D8" s="36">
        <v>140</v>
      </c>
      <c r="E8" s="36">
        <v>4</v>
      </c>
      <c r="F8" s="72">
        <v>1</v>
      </c>
    </row>
    <row r="9" spans="1:6" s="35" customFormat="1" ht="24.75" customHeight="1">
      <c r="A9" s="77" t="s">
        <v>60</v>
      </c>
      <c r="B9" s="39">
        <f>SUM(C9:F9)</f>
        <v>2556</v>
      </c>
      <c r="C9" s="40">
        <v>2419</v>
      </c>
      <c r="D9" s="40">
        <v>133</v>
      </c>
      <c r="E9" s="40">
        <v>3</v>
      </c>
      <c r="F9" s="73">
        <v>1</v>
      </c>
    </row>
    <row r="10" spans="1:6" s="35" customFormat="1" ht="24.75" customHeight="1">
      <c r="A10" s="78" t="s">
        <v>4</v>
      </c>
      <c r="B10" s="85">
        <f>(B9-B8)/B8</f>
        <v>0.15656108597285068</v>
      </c>
      <c r="C10" s="41">
        <f>(C9-C8)/C8</f>
        <v>0.17142857142857143</v>
      </c>
      <c r="D10" s="41">
        <f>(D9-D8)/D8</f>
        <v>-0.05</v>
      </c>
      <c r="E10" s="41">
        <f>(E9-E8)/E8</f>
        <v>-0.25</v>
      </c>
      <c r="F10" s="74">
        <v>0</v>
      </c>
    </row>
    <row r="11" s="44" customFormat="1" ht="25.5" customHeight="1"/>
    <row r="12" spans="1:6" s="44" customFormat="1" ht="24.75" customHeight="1">
      <c r="A12" s="57" t="str">
        <f>A9</f>
        <v>99年1-7月</v>
      </c>
      <c r="B12" s="43"/>
      <c r="C12" s="43"/>
      <c r="D12" s="43"/>
      <c r="E12" s="43"/>
      <c r="F12" s="43"/>
    </row>
    <row r="13" s="44" customFormat="1" ht="28.5" customHeight="1"/>
    <row r="14" s="44" customFormat="1" ht="16.5"/>
    <row r="15" s="44" customFormat="1" ht="16.5"/>
    <row r="16" s="44" customFormat="1" ht="16.5"/>
    <row r="17" s="44" customFormat="1" ht="16.5"/>
    <row r="18" s="44" customFormat="1" ht="16.5"/>
    <row r="19" s="44" customFormat="1" ht="16.5"/>
    <row r="20" s="44" customFormat="1" ht="16.5"/>
    <row r="21" s="44" customFormat="1" ht="16.5"/>
    <row r="22" s="44" customFormat="1" ht="16.5"/>
    <row r="23" s="44" customFormat="1" ht="16.5"/>
    <row r="24" s="44" customFormat="1" ht="16.5"/>
    <row r="25" s="44" customFormat="1" ht="16.5"/>
    <row r="26" s="44" customFormat="1" ht="16.5"/>
    <row r="27" s="44" customFormat="1" ht="16.5"/>
    <row r="28" s="44" customFormat="1" ht="16.5"/>
    <row r="29" s="44" customFormat="1" ht="16.5"/>
    <row r="30" s="44" customFormat="1" ht="16.5"/>
    <row r="31" s="44" customFormat="1" ht="16.5"/>
    <row r="32" s="44" customFormat="1" ht="16.5"/>
    <row r="33" s="44" customFormat="1" ht="16.5"/>
    <row r="34" s="44" customFormat="1" ht="16.5"/>
    <row r="35" s="44" customFormat="1" ht="16.5"/>
    <row r="36" s="44" customFormat="1" ht="16.5"/>
    <row r="37" s="44" customFormat="1" ht="16.5"/>
    <row r="38" s="44" customFormat="1" ht="16.5"/>
    <row r="39" s="44" customFormat="1" ht="16.5"/>
    <row r="40" s="44" customFormat="1" ht="16.5"/>
    <row r="41" s="44" customFormat="1" ht="16.5"/>
    <row r="42" s="44" customFormat="1" ht="16.5"/>
    <row r="43" s="44" customFormat="1" ht="16.5"/>
    <row r="44" s="44" customFormat="1" ht="16.5"/>
    <row r="45" s="44" customFormat="1" ht="16.5"/>
    <row r="46" spans="2:7" s="44" customFormat="1" ht="16.5">
      <c r="B46" s="65"/>
      <c r="C46" s="65"/>
      <c r="D46" s="65"/>
      <c r="E46" s="65"/>
      <c r="F46" s="65"/>
      <c r="G46" s="65"/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2010-08-05T02:37:16Z</cp:lastPrinted>
  <dcterms:created xsi:type="dcterms:W3CDTF">2006-08-09T08:33:36Z</dcterms:created>
  <dcterms:modified xsi:type="dcterms:W3CDTF">2010-08-05T02:40:07Z</dcterms:modified>
  <cp:category/>
  <cp:version/>
  <cp:contentType/>
  <cp:contentStatus/>
</cp:coreProperties>
</file>