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<sst xmlns="http://schemas.openxmlformats.org/spreadsheetml/2006/main" count="72" uniqueCount="60">
  <si>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</si>
  <si>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</si>
  <si>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</si>
  <si>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</si>
  <si>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</si>
  <si>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</si>
  <si>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</si>
  <si>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</si>
  <si>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</si>
  <si>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</si>
  <si>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</si>
  <si>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</si>
  <si>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</si>
  <si>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</si>
  <si>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</si>
  <si>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</si>
  <si>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</si>
  <si>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</si>
  <si>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</si>
  <si>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</si>
  <si>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</si>
  <si>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</si>
  <si>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</si>
  <si>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</si>
  <si>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</si>
  <si>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</si>
  <si>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</si>
  <si>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</si>
  <si>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</si>
  <si>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</si>
  <si>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</si>
  <si>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</si>
  <si>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</si>
  <si>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</si>
  <si>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</si>
  <si>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</si>
  <si>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</si>
  <si>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</si>
  <si>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</si>
  <si>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</si>
  <si>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</si>
  <si>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</si>
  <si>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</si>
  <si>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</si>
  <si>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</si>
  <si>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</si>
  <si>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</si>
  <si>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</si>
  <si>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</si>
  <si>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</si>
  <si>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</si>
  <si>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</si>
  <si>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</si>
  <si>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</si>
  <si>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</si>
  <si>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</si>
  <si>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</si>
  <si>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r>
      <t>99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1-10</t>
    </r>
    <r>
      <rPr>
        <sz val="11"/>
        <rFont val="細明體"/>
        <family val="3"/>
      </rPr>
      <t>月</t>
    </r>
  </si>
  <si>
    <t>98年1-10月</t>
  </si>
  <si>
    <t>99年1-10月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</si>
</sst>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1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shrinkToFit="1"/>
    </xf>
    <xf numFmtId="179" fontId="14" fillId="0" borderId="4" xfId="0" applyNumberFormat="1" applyFont="1" applyFill="1" applyBorder="1" applyAlignment="1">
      <alignment horizontal="right" vertical="center" wrapText="1"/>
    </xf>
    <xf numFmtId="179" fontId="14" fillId="0" borderId="5" xfId="0" applyNumberFormat="1" applyFont="1" applyFill="1" applyBorder="1" applyAlignment="1">
      <alignment horizontal="right" vertical="center" wrapText="1"/>
    </xf>
    <xf numFmtId="179" fontId="14" fillId="0" borderId="5" xfId="0" applyNumberFormat="1" applyFont="1" applyFill="1" applyBorder="1" applyAlignment="1">
      <alignment horizontal="right" vertical="center"/>
    </xf>
    <xf numFmtId="179" fontId="14" fillId="0" borderId="6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 wrapText="1"/>
    </xf>
    <xf numFmtId="183" fontId="16" fillId="0" borderId="7" xfId="18" applyNumberFormat="1" applyFont="1" applyFill="1" applyBorder="1" applyAlignment="1">
      <alignment horizontal="right" vertical="center" wrapText="1"/>
    </xf>
    <xf numFmtId="179" fontId="14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5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79" fontId="14" fillId="0" borderId="9" xfId="0" applyNumberFormat="1" applyFont="1" applyFill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14" fillId="0" borderId="9" xfId="0" applyNumberFormat="1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180" fontId="16" fillId="0" borderId="2" xfId="18" applyNumberFormat="1" applyFont="1" applyBorder="1" applyAlignment="1">
      <alignment horizontal="center" vertical="center"/>
    </xf>
    <xf numFmtId="180" fontId="12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10" xfId="0" applyFont="1" applyBorder="1" applyAlignment="1">
      <alignment horizontal="left" wrapText="1"/>
    </xf>
    <xf numFmtId="179" fontId="33" fillId="0" borderId="11" xfId="0" applyNumberFormat="1" applyFont="1" applyBorder="1" applyAlignment="1">
      <alignment horizontal="right" vertical="center"/>
    </xf>
    <xf numFmtId="179" fontId="33" fillId="0" borderId="12" xfId="0" applyNumberFormat="1" applyFont="1" applyFill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80" fontId="35" fillId="0" borderId="14" xfId="18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9" fontId="33" fillId="0" borderId="6" xfId="0" applyNumberFormat="1" applyFont="1" applyBorder="1" applyAlignment="1">
      <alignment horizontal="right" vertical="center"/>
    </xf>
    <xf numFmtId="180" fontId="35" fillId="0" borderId="17" xfId="18" applyNumberFormat="1" applyFont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179" fontId="33" fillId="0" borderId="17" xfId="0" applyNumberFormat="1" applyFont="1" applyFill="1" applyBorder="1" applyAlignment="1">
      <alignment horizontal="right" vertical="center"/>
    </xf>
    <xf numFmtId="0" fontId="33" fillId="0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99年1-10月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52960431"/>
        <c:axId val="6881832"/>
      </c:bar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881832"/>
        <c:crosses val="autoZero"/>
        <c:auto val="1"/>
        <c:lblOffset val="0"/>
        <c:noMultiLvlLbl val="0"/>
      </c:catAx>
      <c:valAx>
        <c:axId val="6881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960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5"/>
          <c:w val="0.94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99年1-10月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61936489"/>
        <c:axId val="20557490"/>
      </c:barChart>
      <c:catAx>
        <c:axId val="61936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57490"/>
        <c:crosses val="autoZero"/>
        <c:auto val="1"/>
        <c:lblOffset val="100"/>
        <c:noMultiLvlLbl val="0"/>
      </c:catAx>
      <c:valAx>
        <c:axId val="205574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936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99年1-10月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50799683"/>
        <c:axId val="54543964"/>
      </c:barChart>
      <c:catAx>
        <c:axId val="50799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43964"/>
        <c:crosses val="autoZero"/>
        <c:auto val="1"/>
        <c:lblOffset val="0"/>
        <c:noMultiLvlLbl val="0"/>
      </c:catAx>
      <c:valAx>
        <c:axId val="545439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7996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1602</c:v>
                </c:pt>
                <c:pt idx="1">
                  <c:v>37</c:v>
                </c:pt>
                <c:pt idx="2">
                  <c:v>106</c:v>
                </c:pt>
                <c:pt idx="3">
                  <c:v>1700</c:v>
                </c:pt>
                <c:pt idx="4">
                  <c:v>206</c:v>
                </c:pt>
                <c:pt idx="5">
                  <c:v>1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0.556</cdr:y>
    </cdr:from>
    <cdr:to>
      <cdr:x>1</cdr:x>
      <cdr:y>0.556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14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0.02175</cdr:y>
    </cdr:from>
    <cdr:to>
      <cdr:x>0.39825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0.16175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52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2">
      <selection activeCell="O6" sqref="O6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7"/>
    </row>
    <row r="3" spans="1:16" s="3" customFormat="1" ht="22.5" customHeight="1">
      <c r="A3" s="90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3" customFormat="1" ht="23.25" customHeight="1">
      <c r="A4" s="58" t="s">
        <v>37</v>
      </c>
      <c r="B4" s="11"/>
      <c r="C4" s="44"/>
      <c r="D4" s="29"/>
      <c r="E4" s="29"/>
      <c r="F4" s="29"/>
      <c r="G4" s="29"/>
      <c r="H4" s="45"/>
      <c r="I4" s="29"/>
      <c r="J4" s="12"/>
      <c r="K4" s="12"/>
      <c r="L4" s="12"/>
      <c r="M4" s="12"/>
      <c r="N4" s="12"/>
      <c r="O4" s="13"/>
      <c r="P4" s="14"/>
    </row>
    <row r="5" spans="1:16" ht="18" customHeight="1">
      <c r="A5" s="92" t="s">
        <v>19</v>
      </c>
      <c r="B5" s="93"/>
      <c r="C5" s="98" t="s">
        <v>20</v>
      </c>
      <c r="D5" s="89"/>
      <c r="E5" s="89"/>
      <c r="F5" s="89"/>
      <c r="G5" s="89"/>
      <c r="H5" s="89"/>
      <c r="I5" s="99"/>
      <c r="J5" s="88" t="s">
        <v>21</v>
      </c>
      <c r="K5" s="89"/>
      <c r="L5" s="89"/>
      <c r="M5" s="89"/>
      <c r="N5" s="89"/>
      <c r="O5" s="89"/>
      <c r="P5" s="89"/>
    </row>
    <row r="6" spans="1:23" ht="52.5" customHeight="1">
      <c r="A6" s="94"/>
      <c r="B6" s="95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59" t="s">
        <v>40</v>
      </c>
      <c r="S6" s="59" t="s">
        <v>1</v>
      </c>
      <c r="T6" s="59" t="s">
        <v>41</v>
      </c>
      <c r="U6" s="59" t="s">
        <v>42</v>
      </c>
      <c r="V6" s="60" t="s">
        <v>2</v>
      </c>
      <c r="W6" s="59" t="s">
        <v>43</v>
      </c>
    </row>
    <row r="7" spans="1:16" ht="24.75" customHeight="1" hidden="1">
      <c r="A7" s="96" t="s">
        <v>27</v>
      </c>
      <c r="B7" s="97"/>
      <c r="C7" s="22">
        <f aca="true" t="shared" si="0" ref="C7:C13"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 aca="true" t="shared" si="1" ref="J7:J13"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96" t="s">
        <v>11</v>
      </c>
      <c r="B8" s="97"/>
      <c r="C8" s="25">
        <f t="shared" si="0"/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 t="shared" si="1"/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96" t="s">
        <v>47</v>
      </c>
      <c r="B9" s="97"/>
      <c r="C9" s="25">
        <f t="shared" si="0"/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 t="shared" si="1"/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96" t="s">
        <v>48</v>
      </c>
      <c r="B10" s="97"/>
      <c r="C10" s="25">
        <f t="shared" si="0"/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 t="shared" si="1"/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96" t="s">
        <v>49</v>
      </c>
      <c r="B11" s="97"/>
      <c r="C11" s="25">
        <f t="shared" si="0"/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 t="shared" si="1"/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96" t="s">
        <v>56</v>
      </c>
      <c r="B12" s="97"/>
      <c r="C12" s="25">
        <f t="shared" si="0"/>
        <v>3443</v>
      </c>
      <c r="D12" s="26">
        <v>1427</v>
      </c>
      <c r="E12" s="17">
        <v>170</v>
      </c>
      <c r="F12" s="17">
        <v>116</v>
      </c>
      <c r="G12" s="17">
        <v>1525</v>
      </c>
      <c r="H12" s="17">
        <v>203</v>
      </c>
      <c r="I12" s="17">
        <v>2</v>
      </c>
      <c r="J12" s="26">
        <f t="shared" si="1"/>
        <v>3364</v>
      </c>
      <c r="K12" s="17">
        <v>1446</v>
      </c>
      <c r="L12" s="17">
        <v>170</v>
      </c>
      <c r="M12" s="17">
        <v>114</v>
      </c>
      <c r="N12" s="17">
        <v>1436</v>
      </c>
      <c r="O12" s="17">
        <v>195</v>
      </c>
      <c r="P12" s="17">
        <v>3</v>
      </c>
    </row>
    <row r="13" spans="1:17" ht="24.75" customHeight="1">
      <c r="A13" s="96" t="s">
        <v>55</v>
      </c>
      <c r="B13" s="97"/>
      <c r="C13" s="25">
        <f t="shared" si="0"/>
        <v>3652</v>
      </c>
      <c r="D13" s="28">
        <v>1602</v>
      </c>
      <c r="E13" s="18">
        <v>37</v>
      </c>
      <c r="F13" s="18">
        <v>106</v>
      </c>
      <c r="G13" s="18">
        <v>1700</v>
      </c>
      <c r="H13" s="18">
        <v>206</v>
      </c>
      <c r="I13" s="17">
        <v>1</v>
      </c>
      <c r="J13" s="26">
        <f t="shared" si="1"/>
        <v>3571</v>
      </c>
      <c r="K13" s="18">
        <v>1602</v>
      </c>
      <c r="L13" s="18">
        <v>37</v>
      </c>
      <c r="M13" s="18">
        <v>110</v>
      </c>
      <c r="N13" s="18">
        <v>1628</v>
      </c>
      <c r="O13" s="18">
        <v>192</v>
      </c>
      <c r="P13" s="18">
        <v>2</v>
      </c>
      <c r="Q13" s="15"/>
    </row>
    <row r="14" spans="1:16" ht="34.5" customHeight="1">
      <c r="A14" s="101" t="s">
        <v>28</v>
      </c>
      <c r="B14" s="102"/>
      <c r="C14" s="27">
        <f>C13/C12*100-100</f>
        <v>6.070287539936103</v>
      </c>
      <c r="D14" s="27">
        <f aca="true" t="shared" si="2" ref="D14:P14">D13/D12*100-100</f>
        <v>12.263489838822707</v>
      </c>
      <c r="E14" s="27">
        <f t="shared" si="2"/>
        <v>-78.23529411764706</v>
      </c>
      <c r="F14" s="27">
        <f t="shared" si="2"/>
        <v>-8.620689655172413</v>
      </c>
      <c r="G14" s="27">
        <f t="shared" si="2"/>
        <v>11.475409836065566</v>
      </c>
      <c r="H14" s="27">
        <f t="shared" si="2"/>
        <v>1.477832512315274</v>
      </c>
      <c r="I14" s="27">
        <f t="shared" si="2"/>
        <v>-50</v>
      </c>
      <c r="J14" s="27">
        <f t="shared" si="2"/>
        <v>6.153388822829967</v>
      </c>
      <c r="K14" s="27">
        <f t="shared" si="2"/>
        <v>10.788381742738594</v>
      </c>
      <c r="L14" s="27">
        <f t="shared" si="2"/>
        <v>-78.23529411764706</v>
      </c>
      <c r="M14" s="27">
        <f t="shared" si="2"/>
        <v>-3.5087719298245617</v>
      </c>
      <c r="N14" s="27">
        <f t="shared" si="2"/>
        <v>13.370473537604454</v>
      </c>
      <c r="O14" s="27">
        <f t="shared" si="2"/>
        <v>-1.538461538461533</v>
      </c>
      <c r="P14" s="27">
        <f t="shared" si="2"/>
        <v>-33.33333333333334</v>
      </c>
    </row>
    <row r="15" spans="1:17" ht="34.5" customHeight="1">
      <c r="A15" s="103" t="s">
        <v>29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100" t="s">
        <v>17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14" sqref="D14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104" t="s">
        <v>5</v>
      </c>
      <c r="B1" s="104"/>
      <c r="C1" s="104"/>
      <c r="D1" s="104"/>
      <c r="E1" s="104"/>
      <c r="F1" s="46"/>
      <c r="G1" s="46"/>
    </row>
    <row r="2" spans="1:5" s="7" customFormat="1" ht="22.5" customHeight="1">
      <c r="A2" s="54" t="s">
        <v>38</v>
      </c>
      <c r="E2" s="16" t="s">
        <v>32</v>
      </c>
    </row>
    <row r="3" spans="1:5" s="7" customFormat="1" ht="33.75" customHeight="1">
      <c r="A3" s="69" t="s">
        <v>6</v>
      </c>
      <c r="B3" s="107" t="s">
        <v>3</v>
      </c>
      <c r="C3" s="108"/>
      <c r="D3" s="105" t="s">
        <v>7</v>
      </c>
      <c r="E3" s="105" t="s">
        <v>8</v>
      </c>
    </row>
    <row r="4" spans="1:5" s="7" customFormat="1" ht="24.75" customHeight="1">
      <c r="A4" s="79"/>
      <c r="B4" s="47" t="s">
        <v>9</v>
      </c>
      <c r="C4" s="47" t="s">
        <v>10</v>
      </c>
      <c r="D4" s="106"/>
      <c r="E4" s="106"/>
    </row>
    <row r="5" spans="1:5" s="7" customFormat="1" ht="24.75" customHeight="1">
      <c r="A5" s="82" t="s">
        <v>11</v>
      </c>
      <c r="B5" s="50">
        <v>679</v>
      </c>
      <c r="C5" s="50">
        <v>7106</v>
      </c>
      <c r="D5" s="51">
        <v>17990</v>
      </c>
      <c r="E5" s="51">
        <v>3054</v>
      </c>
    </row>
    <row r="6" spans="1:5" s="7" customFormat="1" ht="24.75" customHeight="1">
      <c r="A6" s="81" t="s">
        <v>47</v>
      </c>
      <c r="B6" s="52">
        <v>595</v>
      </c>
      <c r="C6" s="52">
        <v>6303</v>
      </c>
      <c r="D6" s="49">
        <v>32937</v>
      </c>
      <c r="E6" s="49">
        <v>4137</v>
      </c>
    </row>
    <row r="7" spans="1:5" s="7" customFormat="1" ht="24.75" customHeight="1">
      <c r="A7" s="81" t="s">
        <v>50</v>
      </c>
      <c r="B7" s="52">
        <v>938</v>
      </c>
      <c r="C7" s="52">
        <v>8556</v>
      </c>
      <c r="D7" s="49">
        <v>44289</v>
      </c>
      <c r="E7" s="49">
        <v>5775</v>
      </c>
    </row>
    <row r="8" spans="1:5" s="7" customFormat="1" ht="24.75" customHeight="1">
      <c r="A8" s="81" t="s">
        <v>51</v>
      </c>
      <c r="B8" s="52">
        <v>932</v>
      </c>
      <c r="C8" s="52">
        <v>10447</v>
      </c>
      <c r="D8" s="49">
        <v>69724</v>
      </c>
      <c r="E8" s="49">
        <v>6912</v>
      </c>
    </row>
    <row r="9" spans="1:5" s="7" customFormat="1" ht="24.75" customHeight="1">
      <c r="A9" s="85" t="s">
        <v>58</v>
      </c>
      <c r="B9" s="52">
        <v>794</v>
      </c>
      <c r="C9" s="52">
        <v>8940</v>
      </c>
      <c r="D9" s="49">
        <v>58869</v>
      </c>
      <c r="E9" s="49">
        <v>4973</v>
      </c>
    </row>
    <row r="10" spans="1:5" s="7" customFormat="1" ht="15.75">
      <c r="A10" s="78" t="s">
        <v>57</v>
      </c>
      <c r="B10" s="52">
        <v>828</v>
      </c>
      <c r="C10" s="52">
        <v>8792</v>
      </c>
      <c r="D10" s="53">
        <v>60984</v>
      </c>
      <c r="E10" s="53">
        <v>8414</v>
      </c>
    </row>
    <row r="11" spans="1:7" s="3" customFormat="1" ht="15.75">
      <c r="A11" s="80" t="s">
        <v>12</v>
      </c>
      <c r="B11" s="65">
        <f>(B10-B9)/B9</f>
        <v>0.042821158690176324</v>
      </c>
      <c r="C11" s="65">
        <f>(C10-C9)/C9</f>
        <v>-0.016554809843400447</v>
      </c>
      <c r="D11" s="65">
        <f>(D10-D9)/D9</f>
        <v>0.03592722825256077</v>
      </c>
      <c r="E11" s="65">
        <f>(E10-E9)/E9</f>
        <v>0.6919364568670823</v>
      </c>
      <c r="F11" s="67"/>
      <c r="G11" s="68"/>
    </row>
    <row r="12" spans="1:7" s="13" customFormat="1" ht="14.25">
      <c r="A12" s="61"/>
      <c r="C12" s="62" t="s">
        <v>45</v>
      </c>
      <c r="D12" s="62" t="s">
        <v>44</v>
      </c>
      <c r="E12" s="63" t="s">
        <v>46</v>
      </c>
      <c r="F12" s="66"/>
      <c r="G12" s="66"/>
    </row>
    <row r="13" ht="16.5">
      <c r="A13" s="48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9">
      <selection activeCell="H8" sqref="H8"/>
    </sheetView>
  </sheetViews>
  <sheetFormatPr defaultColWidth="9.00390625" defaultRowHeight="16.5"/>
  <cols>
    <col min="1" max="1" width="18.50390625" style="41" customWidth="1"/>
    <col min="2" max="6" width="11.00390625" style="41" customWidth="1"/>
    <col min="7" max="16384" width="8.875" style="41" customWidth="1"/>
  </cols>
  <sheetData>
    <row r="1" spans="1:6" s="30" customFormat="1" ht="30" customHeight="1">
      <c r="A1" s="109" t="s">
        <v>33</v>
      </c>
      <c r="B1" s="109"/>
      <c r="C1" s="109"/>
      <c r="D1" s="109"/>
      <c r="E1" s="109"/>
      <c r="F1" s="109"/>
    </row>
    <row r="2" spans="1:6" s="30" customFormat="1" ht="19.5" customHeight="1">
      <c r="A2" s="55" t="s">
        <v>39</v>
      </c>
      <c r="B2" s="31"/>
      <c r="C2" s="31"/>
      <c r="D2" s="31"/>
      <c r="E2" s="31"/>
      <c r="F2" s="32" t="s">
        <v>34</v>
      </c>
    </row>
    <row r="3" spans="1:6" s="35" customFormat="1" ht="52.5" customHeight="1">
      <c r="A3" s="74" t="s">
        <v>35</v>
      </c>
      <c r="B3" s="33" t="s">
        <v>0</v>
      </c>
      <c r="C3" s="34" t="s">
        <v>13</v>
      </c>
      <c r="D3" s="34" t="s">
        <v>14</v>
      </c>
      <c r="E3" s="34" t="s">
        <v>15</v>
      </c>
      <c r="F3" s="34" t="s">
        <v>16</v>
      </c>
    </row>
    <row r="4" spans="1:6" s="35" customFormat="1" ht="24.75" customHeight="1">
      <c r="A4" s="75" t="s">
        <v>36</v>
      </c>
      <c r="B4" s="83">
        <f>SUM(C4:F4)</f>
        <v>4373</v>
      </c>
      <c r="C4" s="37">
        <v>4071</v>
      </c>
      <c r="D4" s="37">
        <v>291</v>
      </c>
      <c r="E4" s="37">
        <v>9</v>
      </c>
      <c r="F4" s="70">
        <v>2</v>
      </c>
    </row>
    <row r="5" spans="1:6" s="35" customFormat="1" ht="24.75" customHeight="1">
      <c r="A5" s="75" t="s">
        <v>52</v>
      </c>
      <c r="B5" s="38">
        <f>SUM(C5:F5)</f>
        <v>3604</v>
      </c>
      <c r="C5" s="36">
        <v>3347</v>
      </c>
      <c r="D5" s="36">
        <v>254</v>
      </c>
      <c r="E5" s="36">
        <v>2</v>
      </c>
      <c r="F5" s="71">
        <v>1</v>
      </c>
    </row>
    <row r="6" spans="1:6" s="35" customFormat="1" ht="24.75" customHeight="1">
      <c r="A6" s="75" t="s">
        <v>53</v>
      </c>
      <c r="B6" s="38">
        <v>4113</v>
      </c>
      <c r="C6" s="36">
        <v>3922</v>
      </c>
      <c r="D6" s="36">
        <v>187</v>
      </c>
      <c r="E6" s="36">
        <v>2</v>
      </c>
      <c r="F6" s="71">
        <v>2</v>
      </c>
    </row>
    <row r="7" spans="1:6" s="35" customFormat="1" ht="24.75" customHeight="1">
      <c r="A7" s="75" t="s">
        <v>54</v>
      </c>
      <c r="B7" s="38">
        <f>SUM(C7:F7)</f>
        <v>4146</v>
      </c>
      <c r="C7" s="36">
        <v>3915</v>
      </c>
      <c r="D7" s="36">
        <v>225</v>
      </c>
      <c r="E7" s="36">
        <v>4</v>
      </c>
      <c r="F7" s="71">
        <v>2</v>
      </c>
    </row>
    <row r="8" spans="1:6" s="35" customFormat="1" ht="24.75" customHeight="1">
      <c r="A8" s="87" t="s">
        <v>58</v>
      </c>
      <c r="B8" s="38">
        <v>3443</v>
      </c>
      <c r="C8" s="36">
        <v>3248</v>
      </c>
      <c r="D8" s="36">
        <v>188</v>
      </c>
      <c r="E8" s="36">
        <v>4</v>
      </c>
      <c r="F8" s="71">
        <v>3</v>
      </c>
    </row>
    <row r="9" spans="1:6" s="35" customFormat="1" ht="24.75" customHeight="1">
      <c r="A9" s="76" t="s">
        <v>59</v>
      </c>
      <c r="B9" s="86">
        <f>SUM(C9:F9)</f>
        <v>3652</v>
      </c>
      <c r="C9" s="39">
        <v>3456</v>
      </c>
      <c r="D9" s="39">
        <v>191</v>
      </c>
      <c r="E9" s="39">
        <v>4</v>
      </c>
      <c r="F9" s="72">
        <v>1</v>
      </c>
    </row>
    <row r="10" spans="1:6" s="35" customFormat="1" ht="24.75" customHeight="1">
      <c r="A10" s="77" t="s">
        <v>4</v>
      </c>
      <c r="B10" s="84">
        <f>(B9-B8)/B8</f>
        <v>0.06070287539936102</v>
      </c>
      <c r="C10" s="40">
        <f>(C9-C8)/C8</f>
        <v>0.06403940886699508</v>
      </c>
      <c r="D10" s="40">
        <f>(D9-D8)/D8</f>
        <v>0.015957446808510637</v>
      </c>
      <c r="E10" s="40">
        <f>(E9-E8)/E8</f>
        <v>0</v>
      </c>
      <c r="F10" s="73">
        <v>0</v>
      </c>
    </row>
    <row r="11" s="43" customFormat="1" ht="25.5" customHeight="1"/>
    <row r="12" spans="1:6" s="43" customFormat="1" ht="24.75" customHeight="1">
      <c r="A12" s="56" t="str">
        <f>A9</f>
        <v>99年1-10月</v>
      </c>
      <c r="B12" s="42"/>
      <c r="C12" s="42"/>
      <c r="D12" s="42"/>
      <c r="E12" s="42"/>
      <c r="F12" s="42"/>
    </row>
    <row r="13" s="43" customFormat="1" ht="28.5" customHeight="1"/>
    <row r="14" s="43" customFormat="1" ht="16.5"/>
    <row r="15" s="43" customFormat="1" ht="16.5"/>
    <row r="16" s="43" customFormat="1" ht="16.5"/>
    <row r="17" s="43" customFormat="1" ht="16.5"/>
    <row r="18" s="43" customFormat="1" ht="16.5"/>
    <row r="19" s="43" customFormat="1" ht="16.5"/>
    <row r="20" s="43" customFormat="1" ht="16.5"/>
    <row r="21" s="43" customFormat="1" ht="16.5"/>
    <row r="22" s="43" customFormat="1" ht="16.5"/>
    <row r="23" s="43" customFormat="1" ht="16.5"/>
    <row r="24" s="43" customFormat="1" ht="16.5"/>
    <row r="25" s="43" customFormat="1" ht="16.5"/>
    <row r="26" s="43" customFormat="1" ht="16.5"/>
    <row r="27" s="43" customFormat="1" ht="16.5"/>
    <row r="28" s="43" customFormat="1" ht="16.5"/>
    <row r="29" s="43" customFormat="1" ht="16.5"/>
    <row r="30" s="43" customFormat="1" ht="16.5"/>
    <row r="31" s="43" customFormat="1" ht="16.5"/>
    <row r="32" s="43" customFormat="1" ht="16.5"/>
    <row r="33" s="43" customFormat="1" ht="16.5"/>
    <row r="34" s="43" customFormat="1" ht="16.5"/>
    <row r="35" s="43" customFormat="1" ht="16.5"/>
    <row r="36" s="43" customFormat="1" ht="16.5"/>
    <row r="37" s="43" customFormat="1" ht="16.5"/>
    <row r="38" s="43" customFormat="1" ht="16.5"/>
    <row r="39" s="43" customFormat="1" ht="16.5"/>
    <row r="40" s="43" customFormat="1" ht="16.5"/>
    <row r="41" s="43" customFormat="1" ht="16.5"/>
    <row r="42" s="43" customFormat="1" ht="16.5"/>
    <row r="43" s="43" customFormat="1" ht="16.5"/>
    <row r="44" s="43" customFormat="1" ht="16.5"/>
    <row r="45" s="43" customFormat="1" ht="16.5"/>
    <row r="46" spans="2:7" s="43" customFormat="1" ht="16.5">
      <c r="B46" s="64"/>
      <c r="C46" s="64"/>
      <c r="D46" s="64"/>
      <c r="E46" s="64"/>
      <c r="F46" s="64"/>
      <c r="G46" s="64"/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2010-11-05T03:12:51Z</cp:lastPrinted>
  <dcterms:created xsi:type="dcterms:W3CDTF">2006-08-09T08:33:36Z</dcterms:created>
  <dcterms:modified xsi:type="dcterms:W3CDTF">2010-11-05T03:12:52Z</dcterms:modified>
  <cp:category/>
  <cp:version/>
  <cp:contentType/>
  <cp:contentStatus/>
</cp:coreProperties>
</file>